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Y:\!!治山担当\07  現場関係\R6\工事\Ｒ６馬林　県単維持　美馬市田野内　長寿命化工事\当初\PPI\"/>
    </mc:Choice>
  </mc:AlternateContent>
  <xr:revisionPtr revIDLastSave="0" documentId="13_ncr:1_{DB0D2029-DDE1-4337-9C18-E6CFFBA3ABDE}" xr6:coauthVersionLast="47" xr6:coauthVersionMax="47" xr10:uidLastSave="{00000000-0000-0000-0000-000000000000}"/>
  <bookViews>
    <workbookView xWindow="-38520" yWindow="-120" windowWidth="38640" windowHeight="21240" tabRatio="818" xr2:uid="{00000000-000D-0000-FFFF-FFFF00000000}"/>
  </bookViews>
  <sheets>
    <sheet name="工事費内訳書" sheetId="59" r:id="rId1"/>
  </sheets>
  <definedNames>
    <definedName name="_xlnm.Print_Area" localSheetId="0">工事費内訳書!$A$1:$G$70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工事費内訳書!$G$70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工事費内訳書!$I$70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14" i="59" s="1"/>
  <c r="G13" i="59" s="1"/>
  <c r="G12" i="59" s="1"/>
  <c r="G11" i="59" s="1"/>
  <c r="G10" i="59" s="1"/>
  <c r="G69" i="59" s="1"/>
  <c r="G70" i="59" s="1"/>
  <c r="G27" i="59"/>
  <c r="G30" i="59"/>
  <c r="G33" i="59"/>
  <c r="G37" i="59"/>
  <c r="G45" i="59"/>
  <c r="G53" i="59"/>
  <c r="G55" i="59"/>
  <c r="G64" i="59"/>
  <c r="G63" i="59" s="1"/>
  <c r="G66" i="59"/>
</calcChain>
</file>

<file path=xl/sharedStrings.xml><?xml version="1.0" encoding="utf-8"?>
<sst xmlns="http://schemas.openxmlformats.org/spreadsheetml/2006/main" count="135" uniqueCount="73">
  <si>
    <t>住　　　　所</t>
  </si>
  <si>
    <t>商号又は名称</t>
  </si>
  <si>
    <t>代 表 者 名</t>
  </si>
  <si>
    <t>工事費内訳書</t>
  </si>
  <si>
    <t>工 事 名</t>
  </si>
  <si>
    <t>Ｒ６馬林　県単維持　美馬市田野内　長寿命化工事（担い手確保型）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</si>
  <si>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</si>
  <si>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</si>
  <si>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</si>
  <si>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</si>
  <si>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</si>
  <si>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</si>
  <si>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</si>
  <si>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</si>
  <si>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</si>
  <si>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</si>
  <si>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根継工
_x000D_</t>
  </si>
  <si>
    <t>m3</t>
  </si>
  <si>
    <t>㎡</t>
  </si>
  <si>
    <t>打継面処理（チッピング）
_x000D_チッピング</t>
  </si>
  <si>
    <t>打継面清掃
_x000D_打継面清掃</t>
  </si>
  <si>
    <t>接着剤塗布
_x000D_</t>
  </si>
  <si>
    <t>基面生成
_x000D_-</t>
  </si>
  <si>
    <t>異形棒鋼
_x000D_SD345　D19</t>
  </si>
  <si>
    <t>kg</t>
  </si>
  <si>
    <t>孔</t>
  </si>
  <si>
    <t>足場（キャットウォーク）
_x000D_</t>
  </si>
  <si>
    <t>ｍ</t>
  </si>
  <si>
    <t>仮設排水路
_x000D_上流側</t>
  </si>
  <si>
    <t>仮設排水路
_x000D_下流側</t>
  </si>
  <si>
    <t>仮設水替工
_x000D_</t>
  </si>
  <si>
    <t>水替工(ポンプの据付・撤去)
_x000D_</t>
  </si>
  <si>
    <t>箇所</t>
  </si>
  <si>
    <t>日</t>
  </si>
  <si>
    <t>仮設搬入路
_x000D_上流側</t>
  </si>
  <si>
    <t>袋</t>
  </si>
  <si>
    <t>仮設搬入路
_x000D_下流側</t>
  </si>
  <si>
    <t>締切工
_x000D_</t>
  </si>
  <si>
    <t>支障木伐採
_x000D_</t>
  </si>
  <si>
    <t>ヒノキ　伐採費
_x000D_胸高直径　12cm</t>
  </si>
  <si>
    <t>本</t>
  </si>
  <si>
    <t>ヒノキ　伐採費
_x000D_胸高直径　14cm</t>
  </si>
  <si>
    <t>ヒノキ　伐採費
_x000D_胸高直径　16cm</t>
  </si>
  <si>
    <t>ヒノキ　伐採費
_x000D_胸高直径　18cm</t>
  </si>
  <si>
    <t>ヒノキ　伐採費
_x000D_胸高直径　20cm</t>
  </si>
  <si>
    <t>ヒノキ　伐採費
_x000D_胸高直径　22cm</t>
  </si>
  <si>
    <t>ヒノキ　伐採費
_x000D_胸高直径　34cm</t>
  </si>
  <si>
    <t>間接工事費
_x000D_</t>
  </si>
  <si>
    <t>共通仮設費
_x000D_</t>
  </si>
  <si>
    <t>共通仮設費（率計上）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</si>
  <si>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</si>
  <si>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</si>
  <si>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</si>
  <si>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</si>
  <si>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</si>
  <si>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</si>
  <si>
    <t>型枠工
一般型枠</t>
  </si>
  <si>
    <t>機械掘削
地山の掘削・積込,礫質土</t>
  </si>
  <si>
    <t>水替工(ポンプ運転)
作業時排水</t>
  </si>
  <si>
    <t>水替工(ポンプ運転)
常時排水</t>
  </si>
  <si>
    <t>大型土のう工
製作・設置</t>
  </si>
  <si>
    <t>大型土のう工
撤去</t>
  </si>
  <si>
    <t>ダンプトラック運搬（往路）
L=7.9km</t>
  </si>
  <si>
    <t>ダンプトラック運搬（復路）
L=7.9km</t>
  </si>
  <si>
    <t>機械掘削
ルーズな状態の積込,礫質土</t>
  </si>
  <si>
    <t>コンクリート打設
18-8-40(高炉)</t>
  </si>
  <si>
    <t>埋戻コンクリート打設
18-8-40(高炉)</t>
  </si>
  <si>
    <t>コンクリート削孔
30mm以上200mm未満</t>
  </si>
  <si>
    <t>機械掘削
地山の掘削・積込,礫質土</t>
    <rPh sb="0" eb="2">
      <t>キカイ</t>
    </rPh>
    <phoneticPr fontId="7"/>
  </si>
  <si>
    <t>機械掘削
ルーズな状態の積込,礫質土</t>
    <rPh sb="0" eb="2">
      <t>キカイ</t>
    </rPh>
    <rPh sb="2" eb="4">
      <t>クッサク</t>
    </rPh>
    <phoneticPr fontId="7"/>
  </si>
  <si>
    <t>機械掘削（仮設盛土）
ルーズな状態の積込,礫質土</t>
    <rPh sb="0" eb="2">
      <t>キカイ</t>
    </rPh>
    <rPh sb="2" eb="4">
      <t>クッサク</t>
    </rPh>
    <phoneticPr fontId="7"/>
  </si>
  <si>
    <t>機械掘削（残土場）
ルーズな状態の積込,礫質土</t>
    <rPh sb="0" eb="2">
      <t>キカイ</t>
    </rPh>
    <rPh sb="2" eb="4">
      <t>クッサク</t>
    </rPh>
    <phoneticPr fontId="7"/>
  </si>
  <si>
    <t>機械掘削（盛土撤去）
ルーズな状態の積込,礫質土</t>
    <rPh sb="0" eb="2">
      <t>キカイ</t>
    </rPh>
    <rPh sb="2" eb="4">
      <t>クッサク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</si>
</sst>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72"/>
  <sheetViews>
    <sheetView showGridLines="0" tabSelected="1" topLeftCell="A51" zoomScaleNormal="100" zoomScaleSheetLayoutView="100" workbookViewId="0">
      <selection activeCell="D51" sqref="D51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23"/>
      <c r="G3" s="23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23"/>
      <c r="G4" s="23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23"/>
      <c r="G5" s="23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24" t="s">
        <v>3</v>
      </c>
      <c r="B7" s="24"/>
      <c r="C7" s="24"/>
      <c r="D7" s="24"/>
      <c r="E7" s="24"/>
      <c r="F7" s="24"/>
      <c r="G7" s="24"/>
      <c r="H7" s="2"/>
      <c r="I7" s="2"/>
      <c r="J7" s="2"/>
    </row>
    <row r="8" spans="1:10" ht="11.25" customHeight="1" x14ac:dyDescent="0.15">
      <c r="A8" s="4" t="s">
        <v>4</v>
      </c>
      <c r="B8" s="31" t="s">
        <v>5</v>
      </c>
      <c r="C8" s="31"/>
      <c r="D8" s="31"/>
      <c r="E8" s="31"/>
      <c r="F8" s="31"/>
      <c r="G8" s="31"/>
      <c r="H8" s="2"/>
      <c r="I8" s="2"/>
      <c r="J8" s="2"/>
    </row>
    <row r="9" spans="1:10" ht="11.25" customHeight="1" x14ac:dyDescent="0.15">
      <c r="A9" s="32" t="s">
        <v>6</v>
      </c>
      <c r="B9" s="33"/>
      <c r="C9" s="33"/>
      <c r="D9" s="34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25" t="s">
        <v>12</v>
      </c>
      <c r="B10" s="26"/>
      <c r="C10" s="26"/>
      <c r="D10" s="27"/>
      <c r="E10" s="10" t="s">
        <v>13</v>
      </c>
      <c r="F10" s="11">
        <v>1</v>
      </c>
      <c r="G10" s="12">
        <f>+G11+G63</f>
        <v>0</v>
      </c>
      <c r="H10" s="13"/>
      <c r="I10" s="14">
        <v>1</v>
      </c>
      <c r="J10" s="14"/>
    </row>
    <row r="11" spans="1:10" ht="42" customHeight="1" x14ac:dyDescent="0.15">
      <c r="A11" s="25" t="s">
        <v>14</v>
      </c>
      <c r="B11" s="26"/>
      <c r="C11" s="26"/>
      <c r="D11" s="27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15">
      <c r="A12" s="25" t="s">
        <v>15</v>
      </c>
      <c r="B12" s="26"/>
      <c r="C12" s="26"/>
      <c r="D12" s="27"/>
      <c r="E12" s="10" t="s">
        <v>13</v>
      </c>
      <c r="F12" s="11">
        <v>1</v>
      </c>
      <c r="G12" s="12">
        <f>+G13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26" t="s">
        <v>16</v>
      </c>
      <c r="C13" s="26"/>
      <c r="D13" s="27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26" t="s">
        <v>16</v>
      </c>
      <c r="D14" s="27"/>
      <c r="E14" s="10" t="s">
        <v>13</v>
      </c>
      <c r="F14" s="11">
        <v>1</v>
      </c>
      <c r="G14" s="12">
        <f>+G15+G27+G30+G33+G37+G45+G53+G55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16</v>
      </c>
      <c r="E15" s="10" t="s">
        <v>13</v>
      </c>
      <c r="F15" s="11">
        <v>1</v>
      </c>
      <c r="G15" s="12">
        <f>+G16+G17+G18+G19+G20+G21+G22+G23+G24+G25+G26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65</v>
      </c>
      <c r="E16" s="10" t="s">
        <v>17</v>
      </c>
      <c r="F16" s="11">
        <v>41.2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56</v>
      </c>
      <c r="E17" s="10" t="s">
        <v>18</v>
      </c>
      <c r="F17" s="11">
        <v>42.2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66</v>
      </c>
      <c r="E18" s="10" t="s">
        <v>17</v>
      </c>
      <c r="F18" s="11">
        <v>6.1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19</v>
      </c>
      <c r="E19" s="10" t="s">
        <v>18</v>
      </c>
      <c r="F19" s="11">
        <v>14.9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20</v>
      </c>
      <c r="E20" s="10" t="s">
        <v>17</v>
      </c>
      <c r="F20" s="11">
        <v>41.2</v>
      </c>
      <c r="G20" s="18"/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17" t="s">
        <v>21</v>
      </c>
      <c r="E21" s="10" t="s">
        <v>18</v>
      </c>
      <c r="F21" s="11">
        <v>14.9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22</v>
      </c>
      <c r="E22" s="10" t="s">
        <v>18</v>
      </c>
      <c r="F22" s="11">
        <v>13.5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16"/>
      <c r="D23" s="17" t="s">
        <v>57</v>
      </c>
      <c r="E23" s="10" t="s">
        <v>17</v>
      </c>
      <c r="F23" s="11">
        <v>41.9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17" t="s">
        <v>23</v>
      </c>
      <c r="E24" s="10" t="s">
        <v>24</v>
      </c>
      <c r="F24" s="11">
        <v>37.799999999999997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67</v>
      </c>
      <c r="E25" s="10" t="s">
        <v>25</v>
      </c>
      <c r="F25" s="11">
        <v>42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16"/>
      <c r="D26" s="17" t="s">
        <v>26</v>
      </c>
      <c r="E26" s="10" t="s">
        <v>27</v>
      </c>
      <c r="F26" s="11">
        <v>22.5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15"/>
      <c r="B27" s="16"/>
      <c r="C27" s="16"/>
      <c r="D27" s="17" t="s">
        <v>28</v>
      </c>
      <c r="E27" s="10" t="s">
        <v>13</v>
      </c>
      <c r="F27" s="11">
        <v>1</v>
      </c>
      <c r="G27" s="12">
        <f>+G28+G29</f>
        <v>0</v>
      </c>
      <c r="H27" s="13"/>
      <c r="I27" s="14">
        <v>18</v>
      </c>
      <c r="J27" s="14">
        <v>4</v>
      </c>
    </row>
    <row r="28" spans="1:10" ht="42" customHeight="1" x14ac:dyDescent="0.15">
      <c r="A28" s="15"/>
      <c r="B28" s="16"/>
      <c r="C28" s="16"/>
      <c r="D28" s="17" t="s">
        <v>68</v>
      </c>
      <c r="E28" s="10" t="s">
        <v>17</v>
      </c>
      <c r="F28" s="11">
        <v>96</v>
      </c>
      <c r="G28" s="18"/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17" t="s">
        <v>69</v>
      </c>
      <c r="E29" s="10" t="s">
        <v>17</v>
      </c>
      <c r="F29" s="11">
        <v>96</v>
      </c>
      <c r="G29" s="18"/>
      <c r="H29" s="13"/>
      <c r="I29" s="14">
        <v>20</v>
      </c>
      <c r="J29" s="14">
        <v>4</v>
      </c>
    </row>
    <row r="30" spans="1:10" ht="42" customHeight="1" x14ac:dyDescent="0.15">
      <c r="A30" s="15"/>
      <c r="B30" s="16"/>
      <c r="C30" s="16"/>
      <c r="D30" s="17" t="s">
        <v>29</v>
      </c>
      <c r="E30" s="10" t="s">
        <v>13</v>
      </c>
      <c r="F30" s="11">
        <v>1</v>
      </c>
      <c r="G30" s="12">
        <f>+G31+G32</f>
        <v>0</v>
      </c>
      <c r="H30" s="13"/>
      <c r="I30" s="14">
        <v>21</v>
      </c>
      <c r="J30" s="14">
        <v>4</v>
      </c>
    </row>
    <row r="31" spans="1:10" ht="42" customHeight="1" x14ac:dyDescent="0.15">
      <c r="A31" s="15"/>
      <c r="B31" s="16"/>
      <c r="C31" s="16"/>
      <c r="D31" s="17" t="s">
        <v>68</v>
      </c>
      <c r="E31" s="10" t="s">
        <v>17</v>
      </c>
      <c r="F31" s="11">
        <v>102</v>
      </c>
      <c r="G31" s="18"/>
      <c r="H31" s="13"/>
      <c r="I31" s="14">
        <v>22</v>
      </c>
      <c r="J31" s="14">
        <v>4</v>
      </c>
    </row>
    <row r="32" spans="1:10" ht="42" customHeight="1" x14ac:dyDescent="0.15">
      <c r="A32" s="15"/>
      <c r="B32" s="16"/>
      <c r="C32" s="16"/>
      <c r="D32" s="17" t="s">
        <v>69</v>
      </c>
      <c r="E32" s="10" t="s">
        <v>17</v>
      </c>
      <c r="F32" s="11">
        <v>102</v>
      </c>
      <c r="G32" s="18"/>
      <c r="H32" s="13"/>
      <c r="I32" s="14">
        <v>23</v>
      </c>
      <c r="J32" s="14">
        <v>4</v>
      </c>
    </row>
    <row r="33" spans="1:10" ht="42" customHeight="1" x14ac:dyDescent="0.15">
      <c r="A33" s="15"/>
      <c r="B33" s="16"/>
      <c r="C33" s="16"/>
      <c r="D33" s="17" t="s">
        <v>30</v>
      </c>
      <c r="E33" s="10" t="s">
        <v>13</v>
      </c>
      <c r="F33" s="11">
        <v>1</v>
      </c>
      <c r="G33" s="12">
        <f>+G34+G35+G36</f>
        <v>0</v>
      </c>
      <c r="H33" s="13"/>
      <c r="I33" s="14">
        <v>24</v>
      </c>
      <c r="J33" s="14">
        <v>4</v>
      </c>
    </row>
    <row r="34" spans="1:10" ht="42" customHeight="1" x14ac:dyDescent="0.15">
      <c r="A34" s="15"/>
      <c r="B34" s="16"/>
      <c r="C34" s="16"/>
      <c r="D34" s="17" t="s">
        <v>31</v>
      </c>
      <c r="E34" s="10" t="s">
        <v>32</v>
      </c>
      <c r="F34" s="11">
        <v>1</v>
      </c>
      <c r="G34" s="18"/>
      <c r="H34" s="13"/>
      <c r="I34" s="14">
        <v>25</v>
      </c>
      <c r="J34" s="14">
        <v>4</v>
      </c>
    </row>
    <row r="35" spans="1:10" ht="42" customHeight="1" x14ac:dyDescent="0.15">
      <c r="A35" s="15"/>
      <c r="B35" s="16"/>
      <c r="C35" s="16"/>
      <c r="D35" s="17" t="s">
        <v>58</v>
      </c>
      <c r="E35" s="10" t="s">
        <v>33</v>
      </c>
      <c r="F35" s="11">
        <v>40</v>
      </c>
      <c r="G35" s="18"/>
      <c r="H35" s="13"/>
      <c r="I35" s="14">
        <v>26</v>
      </c>
      <c r="J35" s="14">
        <v>4</v>
      </c>
    </row>
    <row r="36" spans="1:10" ht="42" customHeight="1" x14ac:dyDescent="0.15">
      <c r="A36" s="15"/>
      <c r="B36" s="16"/>
      <c r="C36" s="16"/>
      <c r="D36" s="17" t="s">
        <v>59</v>
      </c>
      <c r="E36" s="10" t="s">
        <v>33</v>
      </c>
      <c r="F36" s="11">
        <v>20</v>
      </c>
      <c r="G36" s="18"/>
      <c r="H36" s="13"/>
      <c r="I36" s="14">
        <v>27</v>
      </c>
      <c r="J36" s="14">
        <v>4</v>
      </c>
    </row>
    <row r="37" spans="1:10" ht="42" customHeight="1" x14ac:dyDescent="0.15">
      <c r="A37" s="15"/>
      <c r="B37" s="16"/>
      <c r="C37" s="16"/>
      <c r="D37" s="17" t="s">
        <v>34</v>
      </c>
      <c r="E37" s="10" t="s">
        <v>13</v>
      </c>
      <c r="F37" s="11">
        <v>1</v>
      </c>
      <c r="G37" s="12">
        <f>+G38+G39+G40+G41+G42+G43+G44</f>
        <v>0</v>
      </c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16"/>
      <c r="D38" s="17" t="s">
        <v>60</v>
      </c>
      <c r="E38" s="10" t="s">
        <v>35</v>
      </c>
      <c r="F38" s="11">
        <v>40</v>
      </c>
      <c r="G38" s="18"/>
      <c r="H38" s="13"/>
      <c r="I38" s="14">
        <v>29</v>
      </c>
      <c r="J38" s="14">
        <v>4</v>
      </c>
    </row>
    <row r="39" spans="1:10" ht="42" customHeight="1" x14ac:dyDescent="0.15">
      <c r="A39" s="15"/>
      <c r="B39" s="16"/>
      <c r="C39" s="16"/>
      <c r="D39" s="17" t="s">
        <v>61</v>
      </c>
      <c r="E39" s="10" t="s">
        <v>35</v>
      </c>
      <c r="F39" s="11">
        <v>40</v>
      </c>
      <c r="G39" s="18"/>
      <c r="H39" s="13"/>
      <c r="I39" s="14">
        <v>30</v>
      </c>
      <c r="J39" s="14">
        <v>4</v>
      </c>
    </row>
    <row r="40" spans="1:10" ht="42" customHeight="1" x14ac:dyDescent="0.15">
      <c r="A40" s="15"/>
      <c r="B40" s="16"/>
      <c r="C40" s="16"/>
      <c r="D40" s="17" t="s">
        <v>70</v>
      </c>
      <c r="E40" s="10" t="s">
        <v>17</v>
      </c>
      <c r="F40" s="11">
        <v>143</v>
      </c>
      <c r="G40" s="18"/>
      <c r="H40" s="13"/>
      <c r="I40" s="14">
        <v>31</v>
      </c>
      <c r="J40" s="14">
        <v>4</v>
      </c>
    </row>
    <row r="41" spans="1:10" ht="42" customHeight="1" x14ac:dyDescent="0.15">
      <c r="A41" s="15"/>
      <c r="B41" s="16"/>
      <c r="C41" s="16"/>
      <c r="D41" s="17" t="s">
        <v>71</v>
      </c>
      <c r="E41" s="10" t="s">
        <v>17</v>
      </c>
      <c r="F41" s="11">
        <v>143</v>
      </c>
      <c r="G41" s="18"/>
      <c r="H41" s="13"/>
      <c r="I41" s="14">
        <v>32</v>
      </c>
      <c r="J41" s="14">
        <v>4</v>
      </c>
    </row>
    <row r="42" spans="1:10" ht="42" customHeight="1" x14ac:dyDescent="0.15">
      <c r="A42" s="15"/>
      <c r="B42" s="16"/>
      <c r="C42" s="16"/>
      <c r="D42" s="17" t="s">
        <v>72</v>
      </c>
      <c r="E42" s="10" t="s">
        <v>17</v>
      </c>
      <c r="F42" s="11">
        <v>143</v>
      </c>
      <c r="G42" s="18"/>
      <c r="H42" s="13"/>
      <c r="I42" s="14">
        <v>33</v>
      </c>
      <c r="J42" s="14">
        <v>4</v>
      </c>
    </row>
    <row r="43" spans="1:10" ht="42" customHeight="1" x14ac:dyDescent="0.15">
      <c r="A43" s="15"/>
      <c r="B43" s="16"/>
      <c r="C43" s="16"/>
      <c r="D43" s="17" t="s">
        <v>62</v>
      </c>
      <c r="E43" s="10" t="s">
        <v>17</v>
      </c>
      <c r="F43" s="11">
        <v>143</v>
      </c>
      <c r="G43" s="18"/>
      <c r="H43" s="13"/>
      <c r="I43" s="14">
        <v>34</v>
      </c>
      <c r="J43" s="14">
        <v>4</v>
      </c>
    </row>
    <row r="44" spans="1:10" ht="42" customHeight="1" x14ac:dyDescent="0.15">
      <c r="A44" s="15"/>
      <c r="B44" s="16"/>
      <c r="C44" s="16"/>
      <c r="D44" s="17" t="s">
        <v>63</v>
      </c>
      <c r="E44" s="10" t="s">
        <v>17</v>
      </c>
      <c r="F44" s="11">
        <v>143</v>
      </c>
      <c r="G44" s="18"/>
      <c r="H44" s="13"/>
      <c r="I44" s="14">
        <v>35</v>
      </c>
      <c r="J44" s="14">
        <v>4</v>
      </c>
    </row>
    <row r="45" spans="1:10" ht="42" customHeight="1" x14ac:dyDescent="0.15">
      <c r="A45" s="15"/>
      <c r="B45" s="16"/>
      <c r="C45" s="16"/>
      <c r="D45" s="17" t="s">
        <v>36</v>
      </c>
      <c r="E45" s="10" t="s">
        <v>13</v>
      </c>
      <c r="F45" s="11">
        <v>1</v>
      </c>
      <c r="G45" s="12">
        <f>+G46+G47+G48+G49+G50+G51+G52</f>
        <v>0</v>
      </c>
      <c r="H45" s="13"/>
      <c r="I45" s="14">
        <v>36</v>
      </c>
      <c r="J45" s="14">
        <v>4</v>
      </c>
    </row>
    <row r="46" spans="1:10" ht="42" customHeight="1" x14ac:dyDescent="0.15">
      <c r="A46" s="15"/>
      <c r="B46" s="16"/>
      <c r="C46" s="16"/>
      <c r="D46" s="17" t="s">
        <v>60</v>
      </c>
      <c r="E46" s="10" t="s">
        <v>35</v>
      </c>
      <c r="F46" s="11">
        <v>50</v>
      </c>
      <c r="G46" s="18"/>
      <c r="H46" s="13"/>
      <c r="I46" s="14">
        <v>37</v>
      </c>
      <c r="J46" s="14">
        <v>4</v>
      </c>
    </row>
    <row r="47" spans="1:10" ht="42" customHeight="1" x14ac:dyDescent="0.15">
      <c r="A47" s="15"/>
      <c r="B47" s="16"/>
      <c r="C47" s="16"/>
      <c r="D47" s="17" t="s">
        <v>61</v>
      </c>
      <c r="E47" s="10" t="s">
        <v>35</v>
      </c>
      <c r="F47" s="11">
        <v>50</v>
      </c>
      <c r="G47" s="18"/>
      <c r="H47" s="13"/>
      <c r="I47" s="14">
        <v>38</v>
      </c>
      <c r="J47" s="14">
        <v>4</v>
      </c>
    </row>
    <row r="48" spans="1:10" ht="42" customHeight="1" x14ac:dyDescent="0.15">
      <c r="A48" s="15"/>
      <c r="B48" s="16"/>
      <c r="C48" s="16"/>
      <c r="D48" s="17" t="s">
        <v>70</v>
      </c>
      <c r="E48" s="10" t="s">
        <v>17</v>
      </c>
      <c r="F48" s="11">
        <v>191</v>
      </c>
      <c r="G48" s="18"/>
      <c r="H48" s="13"/>
      <c r="I48" s="14">
        <v>39</v>
      </c>
      <c r="J48" s="14">
        <v>4</v>
      </c>
    </row>
    <row r="49" spans="1:10" ht="42" customHeight="1" x14ac:dyDescent="0.15">
      <c r="A49" s="15"/>
      <c r="B49" s="16"/>
      <c r="C49" s="16"/>
      <c r="D49" s="17" t="s">
        <v>71</v>
      </c>
      <c r="E49" s="10" t="s">
        <v>17</v>
      </c>
      <c r="F49" s="11">
        <v>191</v>
      </c>
      <c r="G49" s="18"/>
      <c r="H49" s="13"/>
      <c r="I49" s="14">
        <v>40</v>
      </c>
      <c r="J49" s="14">
        <v>4</v>
      </c>
    </row>
    <row r="50" spans="1:10" ht="42" customHeight="1" x14ac:dyDescent="0.15">
      <c r="A50" s="15"/>
      <c r="B50" s="16"/>
      <c r="C50" s="16"/>
      <c r="D50" s="17" t="s">
        <v>72</v>
      </c>
      <c r="E50" s="10" t="s">
        <v>17</v>
      </c>
      <c r="F50" s="11">
        <v>191</v>
      </c>
      <c r="G50" s="18"/>
      <c r="H50" s="13"/>
      <c r="I50" s="14">
        <v>41</v>
      </c>
      <c r="J50" s="14">
        <v>4</v>
      </c>
    </row>
    <row r="51" spans="1:10" ht="42" customHeight="1" x14ac:dyDescent="0.15">
      <c r="A51" s="15"/>
      <c r="B51" s="16"/>
      <c r="C51" s="16"/>
      <c r="D51" s="17" t="s">
        <v>62</v>
      </c>
      <c r="E51" s="10" t="s">
        <v>17</v>
      </c>
      <c r="F51" s="11">
        <v>191</v>
      </c>
      <c r="G51" s="18"/>
      <c r="H51" s="13"/>
      <c r="I51" s="14">
        <v>42</v>
      </c>
      <c r="J51" s="14">
        <v>4</v>
      </c>
    </row>
    <row r="52" spans="1:10" ht="42" customHeight="1" x14ac:dyDescent="0.15">
      <c r="A52" s="15"/>
      <c r="B52" s="16"/>
      <c r="C52" s="16"/>
      <c r="D52" s="17" t="s">
        <v>63</v>
      </c>
      <c r="E52" s="10" t="s">
        <v>17</v>
      </c>
      <c r="F52" s="11">
        <v>191</v>
      </c>
      <c r="G52" s="18"/>
      <c r="H52" s="13"/>
      <c r="I52" s="14">
        <v>43</v>
      </c>
      <c r="J52" s="14">
        <v>4</v>
      </c>
    </row>
    <row r="53" spans="1:10" ht="42" customHeight="1" x14ac:dyDescent="0.15">
      <c r="A53" s="15"/>
      <c r="B53" s="16"/>
      <c r="C53" s="16"/>
      <c r="D53" s="17" t="s">
        <v>37</v>
      </c>
      <c r="E53" s="10" t="s">
        <v>13</v>
      </c>
      <c r="F53" s="11">
        <v>1</v>
      </c>
      <c r="G53" s="12">
        <f>+G54</f>
        <v>0</v>
      </c>
      <c r="H53" s="13"/>
      <c r="I53" s="14">
        <v>44</v>
      </c>
      <c r="J53" s="14">
        <v>4</v>
      </c>
    </row>
    <row r="54" spans="1:10" ht="42" customHeight="1" x14ac:dyDescent="0.15">
      <c r="A54" s="15"/>
      <c r="B54" s="16"/>
      <c r="C54" s="16"/>
      <c r="D54" s="17" t="s">
        <v>64</v>
      </c>
      <c r="E54" s="10" t="s">
        <v>17</v>
      </c>
      <c r="F54" s="11">
        <v>53</v>
      </c>
      <c r="G54" s="18"/>
      <c r="H54" s="13"/>
      <c r="I54" s="14">
        <v>45</v>
      </c>
      <c r="J54" s="14">
        <v>4</v>
      </c>
    </row>
    <row r="55" spans="1:10" ht="42" customHeight="1" x14ac:dyDescent="0.15">
      <c r="A55" s="15"/>
      <c r="B55" s="16"/>
      <c r="C55" s="16"/>
      <c r="D55" s="17" t="s">
        <v>38</v>
      </c>
      <c r="E55" s="10" t="s">
        <v>13</v>
      </c>
      <c r="F55" s="11">
        <v>1</v>
      </c>
      <c r="G55" s="12">
        <f>+G56+G57+G58+G59+G60+G61+G62</f>
        <v>0</v>
      </c>
      <c r="H55" s="13"/>
      <c r="I55" s="14">
        <v>46</v>
      </c>
      <c r="J55" s="14">
        <v>4</v>
      </c>
    </row>
    <row r="56" spans="1:10" ht="42" customHeight="1" x14ac:dyDescent="0.15">
      <c r="A56" s="15"/>
      <c r="B56" s="16"/>
      <c r="C56" s="16"/>
      <c r="D56" s="17" t="s">
        <v>39</v>
      </c>
      <c r="E56" s="10" t="s">
        <v>40</v>
      </c>
      <c r="F56" s="11">
        <v>2</v>
      </c>
      <c r="G56" s="18"/>
      <c r="H56" s="13"/>
      <c r="I56" s="14">
        <v>47</v>
      </c>
      <c r="J56" s="14">
        <v>4</v>
      </c>
    </row>
    <row r="57" spans="1:10" ht="42" customHeight="1" x14ac:dyDescent="0.15">
      <c r="A57" s="15"/>
      <c r="B57" s="16"/>
      <c r="C57" s="16"/>
      <c r="D57" s="17" t="s">
        <v>41</v>
      </c>
      <c r="E57" s="10" t="s">
        <v>40</v>
      </c>
      <c r="F57" s="11">
        <v>9</v>
      </c>
      <c r="G57" s="18"/>
      <c r="H57" s="13"/>
      <c r="I57" s="14">
        <v>48</v>
      </c>
      <c r="J57" s="14">
        <v>4</v>
      </c>
    </row>
    <row r="58" spans="1:10" ht="42" customHeight="1" x14ac:dyDescent="0.15">
      <c r="A58" s="15"/>
      <c r="B58" s="16"/>
      <c r="C58" s="16"/>
      <c r="D58" s="17" t="s">
        <v>42</v>
      </c>
      <c r="E58" s="10" t="s">
        <v>40</v>
      </c>
      <c r="F58" s="11">
        <v>8</v>
      </c>
      <c r="G58" s="18"/>
      <c r="H58" s="13"/>
      <c r="I58" s="14">
        <v>49</v>
      </c>
      <c r="J58" s="14">
        <v>4</v>
      </c>
    </row>
    <row r="59" spans="1:10" ht="42" customHeight="1" x14ac:dyDescent="0.15">
      <c r="A59" s="15"/>
      <c r="B59" s="16"/>
      <c r="C59" s="16"/>
      <c r="D59" s="17" t="s">
        <v>43</v>
      </c>
      <c r="E59" s="10" t="s">
        <v>40</v>
      </c>
      <c r="F59" s="11">
        <v>8</v>
      </c>
      <c r="G59" s="18"/>
      <c r="H59" s="13"/>
      <c r="I59" s="14">
        <v>50</v>
      </c>
      <c r="J59" s="14">
        <v>4</v>
      </c>
    </row>
    <row r="60" spans="1:10" ht="42" customHeight="1" x14ac:dyDescent="0.15">
      <c r="A60" s="15"/>
      <c r="B60" s="16"/>
      <c r="C60" s="16"/>
      <c r="D60" s="17" t="s">
        <v>44</v>
      </c>
      <c r="E60" s="10" t="s">
        <v>40</v>
      </c>
      <c r="F60" s="11">
        <v>7</v>
      </c>
      <c r="G60" s="18"/>
      <c r="H60" s="13"/>
      <c r="I60" s="14">
        <v>51</v>
      </c>
      <c r="J60" s="14">
        <v>4</v>
      </c>
    </row>
    <row r="61" spans="1:10" ht="42" customHeight="1" x14ac:dyDescent="0.15">
      <c r="A61" s="15"/>
      <c r="B61" s="16"/>
      <c r="C61" s="16"/>
      <c r="D61" s="17" t="s">
        <v>45</v>
      </c>
      <c r="E61" s="10" t="s">
        <v>40</v>
      </c>
      <c r="F61" s="11">
        <v>6</v>
      </c>
      <c r="G61" s="18"/>
      <c r="H61" s="13"/>
      <c r="I61" s="14">
        <v>52</v>
      </c>
      <c r="J61" s="14">
        <v>4</v>
      </c>
    </row>
    <row r="62" spans="1:10" ht="42" customHeight="1" x14ac:dyDescent="0.15">
      <c r="A62" s="15"/>
      <c r="B62" s="16"/>
      <c r="C62" s="16"/>
      <c r="D62" s="17" t="s">
        <v>46</v>
      </c>
      <c r="E62" s="10" t="s">
        <v>40</v>
      </c>
      <c r="F62" s="11">
        <v>1</v>
      </c>
      <c r="G62" s="18"/>
      <c r="H62" s="13"/>
      <c r="I62" s="14">
        <v>53</v>
      </c>
      <c r="J62" s="14">
        <v>4</v>
      </c>
    </row>
    <row r="63" spans="1:10" ht="42" customHeight="1" x14ac:dyDescent="0.15">
      <c r="A63" s="25" t="s">
        <v>47</v>
      </c>
      <c r="B63" s="26"/>
      <c r="C63" s="26"/>
      <c r="D63" s="27"/>
      <c r="E63" s="10" t="s">
        <v>13</v>
      </c>
      <c r="F63" s="11">
        <v>1</v>
      </c>
      <c r="G63" s="12">
        <f>+G64+G66</f>
        <v>0</v>
      </c>
      <c r="H63" s="13"/>
      <c r="I63" s="14">
        <v>54</v>
      </c>
      <c r="J63" s="14"/>
    </row>
    <row r="64" spans="1:10" ht="42" customHeight="1" x14ac:dyDescent="0.15">
      <c r="A64" s="25" t="s">
        <v>48</v>
      </c>
      <c r="B64" s="26"/>
      <c r="C64" s="26"/>
      <c r="D64" s="27"/>
      <c r="E64" s="10" t="s">
        <v>13</v>
      </c>
      <c r="F64" s="11">
        <v>1</v>
      </c>
      <c r="G64" s="12">
        <f>+G65</f>
        <v>0</v>
      </c>
      <c r="H64" s="13"/>
      <c r="I64" s="14">
        <v>55</v>
      </c>
      <c r="J64" s="14">
        <v>200</v>
      </c>
    </row>
    <row r="65" spans="1:10" ht="42" customHeight="1" x14ac:dyDescent="0.15">
      <c r="A65" s="25" t="s">
        <v>49</v>
      </c>
      <c r="B65" s="26"/>
      <c r="C65" s="26"/>
      <c r="D65" s="27"/>
      <c r="E65" s="10" t="s">
        <v>13</v>
      </c>
      <c r="F65" s="11">
        <v>1</v>
      </c>
      <c r="G65" s="18"/>
      <c r="H65" s="13"/>
      <c r="I65" s="14">
        <v>56</v>
      </c>
      <c r="J65" s="14"/>
    </row>
    <row r="66" spans="1:10" ht="42" customHeight="1" x14ac:dyDescent="0.15">
      <c r="A66" s="25" t="s">
        <v>50</v>
      </c>
      <c r="B66" s="26"/>
      <c r="C66" s="26"/>
      <c r="D66" s="27"/>
      <c r="E66" s="10" t="s">
        <v>13</v>
      </c>
      <c r="F66" s="11">
        <v>1</v>
      </c>
      <c r="G66" s="12">
        <f>+G67</f>
        <v>0</v>
      </c>
      <c r="H66" s="13"/>
      <c r="I66" s="14">
        <v>57</v>
      </c>
      <c r="J66" s="14">
        <v>210</v>
      </c>
    </row>
    <row r="67" spans="1:10" ht="42" customHeight="1" x14ac:dyDescent="0.15">
      <c r="A67" s="25" t="s">
        <v>51</v>
      </c>
      <c r="B67" s="26"/>
      <c r="C67" s="26"/>
      <c r="D67" s="27"/>
      <c r="E67" s="10" t="s">
        <v>13</v>
      </c>
      <c r="F67" s="11">
        <v>1</v>
      </c>
      <c r="G67" s="18"/>
      <c r="H67" s="13"/>
      <c r="I67" s="14">
        <v>58</v>
      </c>
      <c r="J67" s="14"/>
    </row>
    <row r="68" spans="1:10" ht="42" customHeight="1" x14ac:dyDescent="0.15">
      <c r="A68" s="25" t="s">
        <v>52</v>
      </c>
      <c r="B68" s="26"/>
      <c r="C68" s="26"/>
      <c r="D68" s="27"/>
      <c r="E68" s="10" t="s">
        <v>13</v>
      </c>
      <c r="F68" s="11">
        <v>1</v>
      </c>
      <c r="G68" s="18"/>
      <c r="H68" s="13"/>
      <c r="I68" s="14">
        <v>59</v>
      </c>
      <c r="J68" s="14">
        <v>220</v>
      </c>
    </row>
    <row r="69" spans="1:10" ht="42" customHeight="1" x14ac:dyDescent="0.15">
      <c r="A69" s="25" t="s">
        <v>53</v>
      </c>
      <c r="B69" s="26"/>
      <c r="C69" s="26"/>
      <c r="D69" s="27"/>
      <c r="E69" s="10" t="s">
        <v>13</v>
      </c>
      <c r="F69" s="11">
        <v>1</v>
      </c>
      <c r="G69" s="12">
        <f>+G10+G68</f>
        <v>0</v>
      </c>
      <c r="H69" s="13"/>
      <c r="I69" s="14">
        <v>60</v>
      </c>
      <c r="J69" s="14">
        <v>30</v>
      </c>
    </row>
    <row r="70" spans="1:10" ht="42" customHeight="1" x14ac:dyDescent="0.15">
      <c r="A70" s="28" t="s">
        <v>54</v>
      </c>
      <c r="B70" s="29"/>
      <c r="C70" s="29"/>
      <c r="D70" s="30"/>
      <c r="E70" s="19" t="s">
        <v>55</v>
      </c>
      <c r="F70" s="20" t="s">
        <v>55</v>
      </c>
      <c r="G70" s="21">
        <f>G69</f>
        <v>0</v>
      </c>
      <c r="I70" s="22">
        <v>61</v>
      </c>
      <c r="J70" s="22">
        <v>90</v>
      </c>
    </row>
    <row r="71" spans="1:10" ht="42" customHeight="1" x14ac:dyDescent="0.15"/>
    <row r="72" spans="1:10" ht="42" customHeight="1" x14ac:dyDescent="0.15"/>
  </sheetData>
  <sheetProtection algorithmName="SHA-512" hashValue="/VNJAuXLYk87A9BT2wNIkJ+DSAq1MVQ0WirA9KXnNQxBZvsqdB+9jkvuu2Z3glf5XIrzx2FjPz6vnI/w+r8AQg==" saltValue="qaEPKv1uyYlKtxgNi4KMUQ==" spinCount="100000" sheet="1" objects="1" scenarios="1"/>
  <mergeCells count="19">
    <mergeCell ref="A67:D67"/>
    <mergeCell ref="A68:D68"/>
    <mergeCell ref="A69:D69"/>
    <mergeCell ref="A70:D70"/>
    <mergeCell ref="B8:G8"/>
    <mergeCell ref="A9:D9"/>
    <mergeCell ref="A11:D11"/>
    <mergeCell ref="A12:D12"/>
    <mergeCell ref="B13:D13"/>
    <mergeCell ref="C14:D14"/>
    <mergeCell ref="A63:D63"/>
    <mergeCell ref="A64:D64"/>
    <mergeCell ref="A65:D65"/>
    <mergeCell ref="A66:D66"/>
    <mergeCell ref="F3:G3"/>
    <mergeCell ref="F4:G4"/>
    <mergeCell ref="F5:G5"/>
    <mergeCell ref="A7:G7"/>
    <mergeCell ref="A10:D10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徳島県</cp:lastModifiedBy>
  <cp:lastPrinted>2024-08-05T02:54:14Z</cp:lastPrinted>
  <dcterms:created xsi:type="dcterms:W3CDTF">2014-01-09T08:55:00Z</dcterms:created>
  <dcterms:modified xsi:type="dcterms:W3CDTF">2024-08-05T03:15:08Z</dcterms:modified>
</cp:coreProperties>
</file>