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6\工事\Ｒ６馬林　県単維持　美馬市田野内　長寿命化工事\当初\PPI\"/>
    </mc:Choice>
  </mc:AlternateContent>
  <xr:revisionPtr revIDLastSave="0" documentId="13_ncr:1_{DB0D2029-DDE1-4337-9C18-E6CFFBA3ABDE}" xr6:coauthVersionLast="47" xr6:coauthVersionMax="47" xr10:uidLastSave="{00000000-0000-0000-0000-000000000000}"/>
  <bookViews>
    <workbookView xWindow="-38520" yWindow="-120" windowWidth="38640" windowHeight="21240" tabRatio="818" xr2:uid="{00000000-000D-0000-FFFF-FFFF00000000}"/>
  </bookViews>
  <sheets>
    <sheet name="工事費内訳書" sheetId="59" r:id="rId1"/>
  </sheets>
  <definedNames>
    <definedName name="_xlnm.Print_Area" localSheetId="0">工事費内訳書!$A$1:$G$70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工事費内訳書!$G$70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10" i="59" s="1"/>
  <c r="G69" i="59" s="1"/>
  <c r="G70" i="59" s="1"/>
  <c r="G27" i="59"/>
  <c r="G30" i="59"/>
  <c r="G33" i="59"/>
  <c r="G37" i="59"/>
  <c r="G45" i="59"/>
  <c r="G53" i="59"/>
  <c r="G55" i="59"/>
  <c r="G64" i="59"/>
  <c r="G63" i="59" s="1"/>
  <c r="G66" i="59"/>
</calcChain>
</file>

<file path=xl/sharedStrings.xml><?xml version="1.0" encoding="utf-8"?>
<sst xmlns="http://schemas.openxmlformats.org/spreadsheetml/2006/main" count="135" uniqueCount="73">
  <si>
    <t>住　　　　所</t>
  </si>
  <si>
    <t>商号又は名称</t>
  </si>
  <si>
    <t>代 表 者 名</t>
  </si>
  <si>
    <t>工事費内訳書</t>
  </si>
  <si>
    <t>工 事 名</t>
  </si>
  <si>
    <t>Ｒ６馬林　県単維持　美馬市田野内　長寿命化工事（担い手確保型）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</si>
  <si>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</si>
  <si>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</si>
  <si>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</si>
  <si>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</si>
  <si>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</si>
  <si>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</si>
  <si>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</si>
  <si>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</si>
  <si>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</si>
  <si>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</si>
  <si>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根継工
_x000D_</t>
  </si>
  <si>
    <t>m3</t>
  </si>
  <si>
    <t>㎡</t>
  </si>
  <si>
    <t>打継面処理（チッピング）
_x000D_チッピング</t>
  </si>
  <si>
    <t>打継面清掃
_x000D_打継面清掃</t>
  </si>
  <si>
    <t>接着剤塗布
_x000D_</t>
  </si>
  <si>
    <t>基面生成
_x000D_-</t>
  </si>
  <si>
    <t>異形棒鋼
_x000D_SD345　D19</t>
  </si>
  <si>
    <t>kg</t>
  </si>
  <si>
    <t>孔</t>
  </si>
  <si>
    <t>足場（キャットウォーク）
_x000D_</t>
  </si>
  <si>
    <t>ｍ</t>
  </si>
  <si>
    <t>仮設排水路
_x000D_上流側</t>
  </si>
  <si>
    <t>仮設排水路
_x000D_下流側</t>
  </si>
  <si>
    <t>仮設水替工
_x000D_</t>
  </si>
  <si>
    <t>水替工(ポンプの据付・撤去)
_x000D_</t>
  </si>
  <si>
    <t>箇所</t>
  </si>
  <si>
    <t>日</t>
  </si>
  <si>
    <t>仮設搬入路
_x000D_上流側</t>
  </si>
  <si>
    <t>袋</t>
  </si>
  <si>
    <t>仮設搬入路
_x000D_下流側</t>
  </si>
  <si>
    <t>締切工
_x000D_</t>
  </si>
  <si>
    <t>支障木伐採
_x000D_</t>
  </si>
  <si>
    <t>ヒノキ　伐採費
_x000D_胸高直径　12cm</t>
  </si>
  <si>
    <t>本</t>
  </si>
  <si>
    <t>ヒノキ　伐採費
_x000D_胸高直径　14cm</t>
  </si>
  <si>
    <t>ヒノキ　伐採費
_x000D_胸高直径　16cm</t>
  </si>
  <si>
    <t>ヒノキ　伐採費
_x000D_胸高直径　18cm</t>
  </si>
  <si>
    <t>ヒノキ　伐採費
_x000D_胸高直径　20cm</t>
  </si>
  <si>
    <t>ヒノキ　伐採費
_x000D_胸高直径　22cm</t>
  </si>
  <si>
    <t>ヒノキ　伐採費
_x000D_胸高直径　34cm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</si>
  <si>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</si>
  <si>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</si>
  <si>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</si>
  <si>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</si>
  <si>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</si>
  <si>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</si>
  <si>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</si>
  <si>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</si>
  <si>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</si>
  <si>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型枠工
一般型枠</t>
  </si>
  <si>
    <t>機械掘削
地山の掘削・積込,礫質土</t>
  </si>
  <si>
    <t>水替工(ポンプ運転)
作業時排水</t>
  </si>
  <si>
    <t>水替工(ポンプ運転)
常時排水</t>
  </si>
  <si>
    <t>大型土のう工
製作・設置</t>
  </si>
  <si>
    <t>大型土のう工
撤去</t>
  </si>
  <si>
    <t>ダンプトラック運搬（往路）
L=7.9km</t>
  </si>
  <si>
    <t>ダンプトラック運搬（復路）
L=7.9km</t>
  </si>
  <si>
    <t>機械掘削
ルーズな状態の積込,礫質土</t>
  </si>
  <si>
    <t>コンクリート打設
18-8-40(高炉)</t>
  </si>
  <si>
    <t>埋戻コンクリート打設
18-8-40(高炉)</t>
  </si>
  <si>
    <t>コンクリート削孔
30mm以上200mm未満</t>
  </si>
  <si>
    <t>機械掘削
地山の掘削・積込,礫質土</t>
    <rPh sb="0" eb="2">
      <t>キカイ</t>
    </rPh>
    <phoneticPr fontId="7"/>
  </si>
  <si>
    <t>機械掘削
ルーズな状態の積込,礫質土</t>
    <rPh sb="0" eb="2">
      <t>キカイ</t>
    </rPh>
    <rPh sb="2" eb="4">
      <t>クッサク</t>
    </rPh>
    <phoneticPr fontId="7"/>
  </si>
  <si>
    <t>機械掘削（仮設盛土）
ルーズな状態の積込,礫質土</t>
    <rPh sb="0" eb="2">
      <t>キカイ</t>
    </rPh>
    <rPh sb="2" eb="4">
      <t>クッサク</t>
    </rPh>
    <phoneticPr fontId="7"/>
  </si>
  <si>
    <t>機械掘削（残土場）
ルーズな状態の積込,礫質土</t>
    <rPh sb="0" eb="2">
      <t>キカイ</t>
    </rPh>
    <rPh sb="2" eb="4">
      <t>クッサク</t>
    </rPh>
    <phoneticPr fontId="7"/>
  </si>
  <si>
    <t>機械掘削（盛土撤去）
ルーズな状態の積込,礫質土</t>
    <rPh sb="0" eb="2">
      <t>キカイ</t>
    </rPh>
    <rPh sb="2" eb="4">
      <t>クッサク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</si>
</sst>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72"/>
  <sheetViews>
    <sheetView showGridLines="0" tabSelected="1" topLeftCell="A51" zoomScaleNormal="100" zoomScaleSheetLayoutView="100" workbookViewId="0">
      <selection activeCell="D51" sqref="D51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3"/>
      <c r="G3" s="2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3"/>
      <c r="G4" s="2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3"/>
      <c r="G5" s="2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4" t="s">
        <v>3</v>
      </c>
      <c r="B7" s="24"/>
      <c r="C7" s="24"/>
      <c r="D7" s="24"/>
      <c r="E7" s="24"/>
      <c r="F7" s="24"/>
      <c r="G7" s="24"/>
      <c r="H7" s="2"/>
      <c r="I7" s="2"/>
      <c r="J7" s="2"/>
    </row>
    <row r="8" spans="1:10" ht="11.25" customHeight="1" x14ac:dyDescent="0.15">
      <c r="A8" s="4" t="s">
        <v>4</v>
      </c>
      <c r="B8" s="31" t="s">
        <v>5</v>
      </c>
      <c r="C8" s="31"/>
      <c r="D8" s="31"/>
      <c r="E8" s="31"/>
      <c r="F8" s="31"/>
      <c r="G8" s="31"/>
      <c r="H8" s="2"/>
      <c r="I8" s="2"/>
      <c r="J8" s="2"/>
    </row>
    <row r="9" spans="1:10" ht="11.25" customHeight="1" x14ac:dyDescent="0.15">
      <c r="A9" s="32" t="s">
        <v>6</v>
      </c>
      <c r="B9" s="33"/>
      <c r="C9" s="33"/>
      <c r="D9" s="34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6"/>
      <c r="C10" s="26"/>
      <c r="D10" s="27"/>
      <c r="E10" s="10" t="s">
        <v>13</v>
      </c>
      <c r="F10" s="11">
        <v>1</v>
      </c>
      <c r="G10" s="12">
        <f>+G11+G63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6"/>
      <c r="C11" s="26"/>
      <c r="D11" s="27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5" t="s">
        <v>15</v>
      </c>
      <c r="B12" s="26"/>
      <c r="C12" s="26"/>
      <c r="D12" s="27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6" t="s">
        <v>16</v>
      </c>
      <c r="C13" s="26"/>
      <c r="D13" s="27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6" t="s">
        <v>16</v>
      </c>
      <c r="D14" s="27"/>
      <c r="E14" s="10" t="s">
        <v>13</v>
      </c>
      <c r="F14" s="11">
        <v>1</v>
      </c>
      <c r="G14" s="12">
        <f>+G15+G27+G30+G33+G37+G45+G53+G55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+G16+G17+G18+G19+G20+G21+G22+G23+G24+G25+G26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65</v>
      </c>
      <c r="E16" s="10" t="s">
        <v>17</v>
      </c>
      <c r="F16" s="11">
        <v>41.2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56</v>
      </c>
      <c r="E17" s="10" t="s">
        <v>18</v>
      </c>
      <c r="F17" s="11">
        <v>42.2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66</v>
      </c>
      <c r="E18" s="10" t="s">
        <v>17</v>
      </c>
      <c r="F18" s="11">
        <v>6.1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19</v>
      </c>
      <c r="E19" s="10" t="s">
        <v>18</v>
      </c>
      <c r="F19" s="11">
        <v>14.9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20</v>
      </c>
      <c r="E20" s="10" t="s">
        <v>17</v>
      </c>
      <c r="F20" s="11">
        <v>41.2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21</v>
      </c>
      <c r="E21" s="10" t="s">
        <v>18</v>
      </c>
      <c r="F21" s="11">
        <v>14.9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22</v>
      </c>
      <c r="E22" s="10" t="s">
        <v>18</v>
      </c>
      <c r="F22" s="11">
        <v>13.5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57</v>
      </c>
      <c r="E23" s="10" t="s">
        <v>17</v>
      </c>
      <c r="F23" s="11">
        <v>41.9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23</v>
      </c>
      <c r="E24" s="10" t="s">
        <v>24</v>
      </c>
      <c r="F24" s="11">
        <v>37.799999999999997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67</v>
      </c>
      <c r="E25" s="10" t="s">
        <v>25</v>
      </c>
      <c r="F25" s="11">
        <v>42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26</v>
      </c>
      <c r="E26" s="10" t="s">
        <v>27</v>
      </c>
      <c r="F26" s="11">
        <v>22.5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28</v>
      </c>
      <c r="E27" s="10" t="s">
        <v>13</v>
      </c>
      <c r="F27" s="11">
        <v>1</v>
      </c>
      <c r="G27" s="12">
        <f>+G28+G29</f>
        <v>0</v>
      </c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68</v>
      </c>
      <c r="E28" s="10" t="s">
        <v>17</v>
      </c>
      <c r="F28" s="11">
        <v>96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69</v>
      </c>
      <c r="E29" s="10" t="s">
        <v>17</v>
      </c>
      <c r="F29" s="11">
        <v>96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29</v>
      </c>
      <c r="E30" s="10" t="s">
        <v>13</v>
      </c>
      <c r="F30" s="11">
        <v>1</v>
      </c>
      <c r="G30" s="12">
        <f>+G31+G32</f>
        <v>0</v>
      </c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68</v>
      </c>
      <c r="E31" s="10" t="s">
        <v>17</v>
      </c>
      <c r="F31" s="11">
        <v>102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69</v>
      </c>
      <c r="E32" s="10" t="s">
        <v>17</v>
      </c>
      <c r="F32" s="11">
        <v>102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30</v>
      </c>
      <c r="E33" s="10" t="s">
        <v>13</v>
      </c>
      <c r="F33" s="11">
        <v>1</v>
      </c>
      <c r="G33" s="12">
        <f>+G34+G35+G36</f>
        <v>0</v>
      </c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31</v>
      </c>
      <c r="E34" s="10" t="s">
        <v>32</v>
      </c>
      <c r="F34" s="11">
        <v>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58</v>
      </c>
      <c r="E35" s="10" t="s">
        <v>33</v>
      </c>
      <c r="F35" s="11">
        <v>40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59</v>
      </c>
      <c r="E36" s="10" t="s">
        <v>33</v>
      </c>
      <c r="F36" s="11">
        <v>20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34</v>
      </c>
      <c r="E37" s="10" t="s">
        <v>13</v>
      </c>
      <c r="F37" s="11">
        <v>1</v>
      </c>
      <c r="G37" s="12">
        <f>+G38+G39+G40+G41+G42+G43+G44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60</v>
      </c>
      <c r="E38" s="10" t="s">
        <v>35</v>
      </c>
      <c r="F38" s="11">
        <v>40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61</v>
      </c>
      <c r="E39" s="10" t="s">
        <v>35</v>
      </c>
      <c r="F39" s="11">
        <v>40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70</v>
      </c>
      <c r="E40" s="10" t="s">
        <v>17</v>
      </c>
      <c r="F40" s="11">
        <v>143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71</v>
      </c>
      <c r="E41" s="10" t="s">
        <v>17</v>
      </c>
      <c r="F41" s="11">
        <v>143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72</v>
      </c>
      <c r="E42" s="10" t="s">
        <v>17</v>
      </c>
      <c r="F42" s="11">
        <v>143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62</v>
      </c>
      <c r="E43" s="10" t="s">
        <v>17</v>
      </c>
      <c r="F43" s="11">
        <v>143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63</v>
      </c>
      <c r="E44" s="10" t="s">
        <v>17</v>
      </c>
      <c r="F44" s="11">
        <v>143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36</v>
      </c>
      <c r="E45" s="10" t="s">
        <v>13</v>
      </c>
      <c r="F45" s="11">
        <v>1</v>
      </c>
      <c r="G45" s="12">
        <f>+G46+G47+G48+G49+G50+G51+G52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60</v>
      </c>
      <c r="E46" s="10" t="s">
        <v>35</v>
      </c>
      <c r="F46" s="11">
        <v>50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61</v>
      </c>
      <c r="E47" s="10" t="s">
        <v>35</v>
      </c>
      <c r="F47" s="11">
        <v>50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70</v>
      </c>
      <c r="E48" s="10" t="s">
        <v>17</v>
      </c>
      <c r="F48" s="11">
        <v>191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71</v>
      </c>
      <c r="E49" s="10" t="s">
        <v>17</v>
      </c>
      <c r="F49" s="11">
        <v>191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72</v>
      </c>
      <c r="E50" s="10" t="s">
        <v>17</v>
      </c>
      <c r="F50" s="11">
        <v>191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62</v>
      </c>
      <c r="E51" s="10" t="s">
        <v>17</v>
      </c>
      <c r="F51" s="11">
        <v>191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63</v>
      </c>
      <c r="E52" s="10" t="s">
        <v>17</v>
      </c>
      <c r="F52" s="11">
        <v>191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37</v>
      </c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64</v>
      </c>
      <c r="E54" s="10" t="s">
        <v>17</v>
      </c>
      <c r="F54" s="11">
        <v>53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38</v>
      </c>
      <c r="E55" s="10" t="s">
        <v>13</v>
      </c>
      <c r="F55" s="11">
        <v>1</v>
      </c>
      <c r="G55" s="12">
        <f>+G56+G57+G58+G59+G60+G61+G62</f>
        <v>0</v>
      </c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39</v>
      </c>
      <c r="E56" s="10" t="s">
        <v>40</v>
      </c>
      <c r="F56" s="11">
        <v>2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41</v>
      </c>
      <c r="E57" s="10" t="s">
        <v>40</v>
      </c>
      <c r="F57" s="11">
        <v>9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42</v>
      </c>
      <c r="E58" s="10" t="s">
        <v>40</v>
      </c>
      <c r="F58" s="11">
        <v>8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43</v>
      </c>
      <c r="E59" s="10" t="s">
        <v>40</v>
      </c>
      <c r="F59" s="11">
        <v>8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44</v>
      </c>
      <c r="E60" s="10" t="s">
        <v>40</v>
      </c>
      <c r="F60" s="11">
        <v>7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45</v>
      </c>
      <c r="E61" s="10" t="s">
        <v>40</v>
      </c>
      <c r="F61" s="11">
        <v>6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46</v>
      </c>
      <c r="E62" s="10" t="s">
        <v>40</v>
      </c>
      <c r="F62" s="11">
        <v>1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25" t="s">
        <v>47</v>
      </c>
      <c r="B63" s="26"/>
      <c r="C63" s="26"/>
      <c r="D63" s="27"/>
      <c r="E63" s="10" t="s">
        <v>13</v>
      </c>
      <c r="F63" s="11">
        <v>1</v>
      </c>
      <c r="G63" s="12">
        <f>+G64+G66</f>
        <v>0</v>
      </c>
      <c r="H63" s="13"/>
      <c r="I63" s="14">
        <v>54</v>
      </c>
      <c r="J63" s="14"/>
    </row>
    <row r="64" spans="1:10" ht="42" customHeight="1" x14ac:dyDescent="0.15">
      <c r="A64" s="25" t="s">
        <v>48</v>
      </c>
      <c r="B64" s="26"/>
      <c r="C64" s="26"/>
      <c r="D64" s="27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200</v>
      </c>
    </row>
    <row r="65" spans="1:10" ht="42" customHeight="1" x14ac:dyDescent="0.15">
      <c r="A65" s="25" t="s">
        <v>49</v>
      </c>
      <c r="B65" s="26"/>
      <c r="C65" s="26"/>
      <c r="D65" s="27"/>
      <c r="E65" s="10" t="s">
        <v>13</v>
      </c>
      <c r="F65" s="11">
        <v>1</v>
      </c>
      <c r="G65" s="18"/>
      <c r="H65" s="13"/>
      <c r="I65" s="14">
        <v>56</v>
      </c>
      <c r="J65" s="14"/>
    </row>
    <row r="66" spans="1:10" ht="42" customHeight="1" x14ac:dyDescent="0.15">
      <c r="A66" s="25" t="s">
        <v>50</v>
      </c>
      <c r="B66" s="26"/>
      <c r="C66" s="26"/>
      <c r="D66" s="27"/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210</v>
      </c>
    </row>
    <row r="67" spans="1:10" ht="42" customHeight="1" x14ac:dyDescent="0.15">
      <c r="A67" s="25" t="s">
        <v>51</v>
      </c>
      <c r="B67" s="26"/>
      <c r="C67" s="26"/>
      <c r="D67" s="27"/>
      <c r="E67" s="10" t="s">
        <v>13</v>
      </c>
      <c r="F67" s="11">
        <v>1</v>
      </c>
      <c r="G67" s="18"/>
      <c r="H67" s="13"/>
      <c r="I67" s="14">
        <v>58</v>
      </c>
      <c r="J67" s="14"/>
    </row>
    <row r="68" spans="1:10" ht="42" customHeight="1" x14ac:dyDescent="0.15">
      <c r="A68" s="25" t="s">
        <v>52</v>
      </c>
      <c r="B68" s="26"/>
      <c r="C68" s="26"/>
      <c r="D68" s="27"/>
      <c r="E68" s="10" t="s">
        <v>13</v>
      </c>
      <c r="F68" s="11">
        <v>1</v>
      </c>
      <c r="G68" s="18"/>
      <c r="H68" s="13"/>
      <c r="I68" s="14">
        <v>59</v>
      </c>
      <c r="J68" s="14">
        <v>220</v>
      </c>
    </row>
    <row r="69" spans="1:10" ht="42" customHeight="1" x14ac:dyDescent="0.15">
      <c r="A69" s="25" t="s">
        <v>53</v>
      </c>
      <c r="B69" s="26"/>
      <c r="C69" s="26"/>
      <c r="D69" s="27"/>
      <c r="E69" s="10" t="s">
        <v>13</v>
      </c>
      <c r="F69" s="11">
        <v>1</v>
      </c>
      <c r="G69" s="12">
        <f>+G10+G68</f>
        <v>0</v>
      </c>
      <c r="H69" s="13"/>
      <c r="I69" s="14">
        <v>60</v>
      </c>
      <c r="J69" s="14">
        <v>30</v>
      </c>
    </row>
    <row r="70" spans="1:10" ht="42" customHeight="1" x14ac:dyDescent="0.15">
      <c r="A70" s="28" t="s">
        <v>54</v>
      </c>
      <c r="B70" s="29"/>
      <c r="C70" s="29"/>
      <c r="D70" s="30"/>
      <c r="E70" s="19" t="s">
        <v>55</v>
      </c>
      <c r="F70" s="20" t="s">
        <v>55</v>
      </c>
      <c r="G70" s="21">
        <f>G69</f>
        <v>0</v>
      </c>
      <c r="I70" s="22">
        <v>61</v>
      </c>
      <c r="J70" s="22">
        <v>90</v>
      </c>
    </row>
    <row r="71" spans="1:10" ht="42" customHeight="1" x14ac:dyDescent="0.15"/>
    <row r="72" spans="1:10" ht="42" customHeight="1" x14ac:dyDescent="0.15"/>
  </sheetData>
  <sheetProtection algorithmName="SHA-512" hashValue="/VNJAuXLYk87A9BT2wNIkJ+DSAq1MVQ0WirA9KXnNQxBZvsqdB+9jkvuu2Z3glf5XIrzx2FjPz6vnI/w+r8AQg==" saltValue="qaEPKv1uyYlKtxgNi4KMUQ==" spinCount="100000" sheet="1" objects="1" scenarios="1"/>
  <mergeCells count="19">
    <mergeCell ref="A67:D67"/>
    <mergeCell ref="A68:D68"/>
    <mergeCell ref="A69:D69"/>
    <mergeCell ref="A70:D70"/>
    <mergeCell ref="B8:G8"/>
    <mergeCell ref="A9:D9"/>
    <mergeCell ref="A11:D11"/>
    <mergeCell ref="A12:D12"/>
    <mergeCell ref="B13:D13"/>
    <mergeCell ref="C14:D14"/>
    <mergeCell ref="A63:D63"/>
    <mergeCell ref="A64:D64"/>
    <mergeCell ref="A65:D65"/>
    <mergeCell ref="A66:D66"/>
    <mergeCell ref="F3:G3"/>
    <mergeCell ref="F4:G4"/>
    <mergeCell ref="F5:G5"/>
    <mergeCell ref="A7:G7"/>
    <mergeCell ref="A10:D1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2024-08-05T02:54:14Z</cp:lastPrinted>
  <dcterms:created xsi:type="dcterms:W3CDTF">2014-01-09T08:55:00Z</dcterms:created>
  <dcterms:modified xsi:type="dcterms:W3CDTF">2024-08-05T03:15:08Z</dcterms:modified>
</cp:coreProperties>
</file>